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2"/>
  </bookViews>
  <sheets>
    <sheet name="Perpendicular" sheetId="1" r:id="rId1"/>
    <sheet name="Paralela" sheetId="2" r:id="rId2"/>
    <sheet name="Pinça" sheetId="3" r:id="rId3"/>
  </sheets>
  <definedNames/>
  <calcPr fullCalcOnLoad="1"/>
</workbook>
</file>

<file path=xl/sharedStrings.xml><?xml version="1.0" encoding="utf-8"?>
<sst xmlns="http://schemas.openxmlformats.org/spreadsheetml/2006/main" count="33" uniqueCount="20">
  <si>
    <t>Largura do espaço (mm):</t>
  </si>
  <si>
    <t>Altura do espaço (mm):</t>
  </si>
  <si>
    <t>Sobra Lateral "C" (mm):</t>
  </si>
  <si>
    <t>Quantidade de Garrafas (Largura):</t>
  </si>
  <si>
    <t>Quantidade de 1G-SMART (Largura):</t>
  </si>
  <si>
    <t>Quantidade de Garrafas (Altura):</t>
  </si>
  <si>
    <t>Medida "A" (mm) - 90 à 80 mm:</t>
  </si>
  <si>
    <t>Quantidade de 1G-SMART (Altura):</t>
  </si>
  <si>
    <t>Quantidade total de garrafas:</t>
  </si>
  <si>
    <t>Quantidade total de 1G-SMART:</t>
  </si>
  <si>
    <t>Quando a sobra lateral se aproxima da metade da medida "A" , diminua um pouco a medida "A" que caberá mais uma garrafa na largura</t>
  </si>
  <si>
    <t>Medida "A" (mm) - 330 à 500 mm:</t>
  </si>
  <si>
    <t>Medida "B" (mm) - 100 à 200 mm:</t>
  </si>
  <si>
    <t>Medida "B" (mm) - 90 à 150 mm:</t>
  </si>
  <si>
    <t>Altura do Painel (mm):</t>
  </si>
  <si>
    <t>Largura do Painel (mm):</t>
  </si>
  <si>
    <t>Largura do Painel (mm) L :</t>
  </si>
  <si>
    <t>Altura do Painel (mm) A :</t>
  </si>
  <si>
    <t>Medida "Y" (mm) - 110 à 500 mm:</t>
  </si>
  <si>
    <t>Medida "X" (mm) - 90 à 500 mm: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</si>
</sst>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3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rgb="FF0033CC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 applyProtection="1">
      <alignment horizontal="center" vertical="center"/>
      <protection locked="0"/>
    </xf>
    <xf numFmtId="0" fontId="40" fillId="34" borderId="10" xfId="0" applyFont="1" applyFill="1" applyBorder="1" applyAlignment="1" applyProtection="1">
      <alignment horizontal="center" vertical="center"/>
      <protection locked="0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wrapText="1"/>
    </xf>
    <xf numFmtId="0" fontId="4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7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19050</xdr:rowOff>
    </xdr:from>
    <xdr:to>
      <xdr:col>10</xdr:col>
      <xdr:colOff>400050</xdr:colOff>
      <xdr:row>18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19050"/>
          <a:ext cx="5095875" cy="504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0</xdr:row>
      <xdr:rowOff>95250</xdr:rowOff>
    </xdr:from>
    <xdr:to>
      <xdr:col>15</xdr:col>
      <xdr:colOff>276225</xdr:colOff>
      <xdr:row>17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95250"/>
          <a:ext cx="7829550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0</xdr:row>
      <xdr:rowOff>0</xdr:rowOff>
    </xdr:from>
    <xdr:to>
      <xdr:col>10</xdr:col>
      <xdr:colOff>57150</xdr:colOff>
      <xdr:row>14</xdr:row>
      <xdr:rowOff>76200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0"/>
          <a:ext cx="4572000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9</xdr:row>
      <xdr:rowOff>57150</xdr:rowOff>
    </xdr:from>
    <xdr:to>
      <xdr:col>5</xdr:col>
      <xdr:colOff>409575</xdr:colOff>
      <xdr:row>10</xdr:row>
      <xdr:rowOff>76200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2724150"/>
          <a:ext cx="342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zoomScale="85" zoomScaleNormal="85" zoomScalePageLayoutView="0" workbookViewId="0" topLeftCell="A1">
      <selection activeCell="B4" sqref="B4"/>
    </sheetView>
  </sheetViews>
  <sheetFormatPr defaultColWidth="9.140625" defaultRowHeight="15"/>
  <cols>
    <col min="1" max="1" width="42.421875" style="0" bestFit="1" customWidth="1"/>
    <col min="2" max="2" width="11.421875" style="3" customWidth="1"/>
  </cols>
  <sheetData>
    <row r="1" spans="1:2" ht="18.75">
      <c r="A1" s="5" t="s">
        <v>0</v>
      </c>
      <c r="B1" s="9">
        <v>1600</v>
      </c>
    </row>
    <row r="2" spans="1:2" ht="18.75">
      <c r="A2" s="5" t="s">
        <v>1</v>
      </c>
      <c r="B2" s="9">
        <v>900</v>
      </c>
    </row>
    <row r="3" spans="1:2" ht="18.75">
      <c r="A3" s="1"/>
      <c r="B3" s="2"/>
    </row>
    <row r="4" spans="1:2" ht="18.75">
      <c r="A4" s="5" t="s">
        <v>6</v>
      </c>
      <c r="B4" s="8">
        <v>90</v>
      </c>
    </row>
    <row r="5" spans="1:2" ht="18.75">
      <c r="A5" s="5" t="s">
        <v>13</v>
      </c>
      <c r="B5" s="8">
        <v>100</v>
      </c>
    </row>
    <row r="6" spans="1:2" ht="18.75">
      <c r="A6" s="5" t="s">
        <v>2</v>
      </c>
      <c r="B6" s="6">
        <f>((+B19-B9)*B4)/2</f>
        <v>14.999999999999947</v>
      </c>
    </row>
    <row r="7" spans="1:2" ht="60" customHeight="1">
      <c r="A7" s="12" t="s">
        <v>10</v>
      </c>
      <c r="B7" s="12"/>
    </row>
    <row r="8" spans="1:2" ht="18.75">
      <c r="A8" s="1"/>
      <c r="B8" s="2"/>
    </row>
    <row r="9" spans="1:2" ht="18.75">
      <c r="A9" s="5" t="s">
        <v>3</v>
      </c>
      <c r="B9" s="7">
        <f>FLOOR(B19,1)</f>
        <v>17</v>
      </c>
    </row>
    <row r="10" spans="1:2" ht="18.75">
      <c r="A10" s="5" t="s">
        <v>4</v>
      </c>
      <c r="B10" s="7">
        <f>+B9+1</f>
        <v>18</v>
      </c>
    </row>
    <row r="11" spans="1:2" ht="18.75">
      <c r="A11" s="1"/>
      <c r="B11" s="2"/>
    </row>
    <row r="12" spans="1:2" ht="18.75">
      <c r="A12" s="5" t="s">
        <v>5</v>
      </c>
      <c r="B12" s="7">
        <f>FLOOR(B20,1)</f>
        <v>9</v>
      </c>
    </row>
    <row r="13" spans="1:2" ht="18.75">
      <c r="A13" s="5" t="s">
        <v>7</v>
      </c>
      <c r="B13" s="7">
        <f>+B12</f>
        <v>9</v>
      </c>
    </row>
    <row r="14" spans="1:2" ht="18.75">
      <c r="A14" s="1"/>
      <c r="B14" s="2"/>
    </row>
    <row r="15" spans="1:2" ht="23.25">
      <c r="A15" s="10" t="s">
        <v>8</v>
      </c>
      <c r="B15" s="11">
        <f>+B12*B9</f>
        <v>153</v>
      </c>
    </row>
    <row r="16" spans="1:2" ht="23.25">
      <c r="A16" s="10" t="s">
        <v>9</v>
      </c>
      <c r="B16" s="11">
        <f>+B13*B10</f>
        <v>162</v>
      </c>
    </row>
    <row r="17" spans="1:2" ht="18.75">
      <c r="A17" s="1"/>
      <c r="B17" s="2"/>
    </row>
    <row r="18" spans="1:2" ht="18.75">
      <c r="A18" s="1"/>
      <c r="B18" s="2"/>
    </row>
    <row r="19" spans="1:2" ht="18.75">
      <c r="A19" s="1"/>
      <c r="B19" s="4">
        <f>(+B1-40)/B4</f>
        <v>17.333333333333332</v>
      </c>
    </row>
    <row r="20" spans="1:2" ht="18.75">
      <c r="A20" s="1"/>
      <c r="B20" s="4">
        <f>+B2/B5</f>
        <v>9</v>
      </c>
    </row>
  </sheetData>
  <sheetProtection sheet="1" objects="1" scenarios="1" selectLockedCells="1"/>
  <mergeCells count="1">
    <mergeCell ref="A7:B7"/>
  </mergeCells>
  <conditionalFormatting sqref="B4">
    <cfRule type="cellIs" priority="2" dxfId="6" operator="notEqual">
      <formula>90</formula>
    </cfRule>
  </conditionalFormatting>
  <conditionalFormatting sqref="B5">
    <cfRule type="cellIs" priority="1" dxfId="6" operator="notEqual">
      <formula>100</formula>
    </cfRule>
  </conditionalFormatting>
  <dataValidations count="2">
    <dataValidation type="whole" allowBlank="1" showInputMessage="1" showErrorMessage="1" sqref="B4">
      <formula1>80</formula1>
      <formula2>90</formula2>
    </dataValidation>
    <dataValidation type="whole" allowBlank="1" showInputMessage="1" showErrorMessage="1" sqref="B5">
      <formula1>90</formula1>
      <formula2>150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2.421875" style="0" bestFit="1" customWidth="1"/>
    <col min="2" max="2" width="11.421875" style="3" customWidth="1"/>
  </cols>
  <sheetData>
    <row r="1" spans="1:2" ht="18.75">
      <c r="A1" s="5" t="s">
        <v>15</v>
      </c>
      <c r="B1" s="9">
        <v>1600</v>
      </c>
    </row>
    <row r="2" spans="1:2" ht="18.75">
      <c r="A2" s="5" t="s">
        <v>14</v>
      </c>
      <c r="B2" s="9">
        <v>900</v>
      </c>
    </row>
    <row r="3" spans="1:2" ht="18.75">
      <c r="A3" s="1"/>
      <c r="B3" s="2"/>
    </row>
    <row r="4" spans="1:2" ht="18.75">
      <c r="A4" s="5" t="s">
        <v>11</v>
      </c>
      <c r="B4" s="8">
        <v>350</v>
      </c>
    </row>
    <row r="5" spans="1:2" ht="18.75">
      <c r="A5" s="5" t="s">
        <v>12</v>
      </c>
      <c r="B5" s="8">
        <v>100</v>
      </c>
    </row>
    <row r="6" spans="1:2" ht="18.75">
      <c r="A6" s="5" t="s">
        <v>2</v>
      </c>
      <c r="B6" s="6">
        <f>((+B19-B9)*B4)/2</f>
        <v>99.99999999999996</v>
      </c>
    </row>
    <row r="7" spans="1:2" ht="60" customHeight="1">
      <c r="A7" s="12" t="s">
        <v>10</v>
      </c>
      <c r="B7" s="12"/>
    </row>
    <row r="8" spans="1:2" ht="18.75">
      <c r="A8" s="1"/>
      <c r="B8" s="2"/>
    </row>
    <row r="9" spans="1:2" ht="18.75">
      <c r="A9" s="5" t="s">
        <v>3</v>
      </c>
      <c r="B9" s="7">
        <f>FLOOR(B19,1)</f>
        <v>4</v>
      </c>
    </row>
    <row r="10" spans="1:2" ht="18.75">
      <c r="A10" s="5" t="s">
        <v>4</v>
      </c>
      <c r="B10" s="7">
        <f>+B9*2</f>
        <v>8</v>
      </c>
    </row>
    <row r="11" spans="1:2" ht="18.75">
      <c r="A11" s="1"/>
      <c r="B11" s="2"/>
    </row>
    <row r="12" spans="1:2" ht="18.75">
      <c r="A12" s="5" t="s">
        <v>5</v>
      </c>
      <c r="B12" s="7">
        <f>FLOOR(B20,1)</f>
        <v>9</v>
      </c>
    </row>
    <row r="13" spans="1:2" ht="18.75">
      <c r="A13" s="5" t="s">
        <v>7</v>
      </c>
      <c r="B13" s="7">
        <f>+B12</f>
        <v>9</v>
      </c>
    </row>
    <row r="14" spans="1:2" ht="18.75">
      <c r="A14" s="1"/>
      <c r="B14" s="2"/>
    </row>
    <row r="15" spans="1:2" ht="23.25">
      <c r="A15" s="10" t="s">
        <v>8</v>
      </c>
      <c r="B15" s="11">
        <f>+B12*(B9*2)</f>
        <v>72</v>
      </c>
    </row>
    <row r="16" spans="1:2" ht="23.25">
      <c r="A16" s="10" t="s">
        <v>9</v>
      </c>
      <c r="B16" s="11">
        <f>+B13*B10</f>
        <v>72</v>
      </c>
    </row>
    <row r="17" spans="1:2" ht="18.75">
      <c r="A17" s="1"/>
      <c r="B17" s="2"/>
    </row>
    <row r="18" spans="1:2" ht="18.75">
      <c r="A18" s="1"/>
      <c r="B18" s="2"/>
    </row>
    <row r="19" spans="1:2" ht="18.75">
      <c r="A19" s="1"/>
      <c r="B19" s="4">
        <f>(+B1)/B4</f>
        <v>4.571428571428571</v>
      </c>
    </row>
    <row r="20" spans="1:2" ht="18.75">
      <c r="A20" s="1"/>
      <c r="B20" s="4">
        <f>+B2/B5</f>
        <v>9</v>
      </c>
    </row>
  </sheetData>
  <sheetProtection sheet="1" objects="1" scenarios="1" selectLockedCells="1"/>
  <mergeCells count="1">
    <mergeCell ref="A7:B7"/>
  </mergeCells>
  <conditionalFormatting sqref="B4">
    <cfRule type="cellIs" priority="2" dxfId="6" operator="notEqual">
      <formula>330</formula>
    </cfRule>
  </conditionalFormatting>
  <conditionalFormatting sqref="B5">
    <cfRule type="cellIs" priority="1" dxfId="6" operator="notEqual">
      <formula>100</formula>
    </cfRule>
  </conditionalFormatting>
  <dataValidations count="2">
    <dataValidation type="whole" allowBlank="1" showInputMessage="1" showErrorMessage="1" sqref="B5">
      <formula1>100</formula1>
      <formula2>200</formula2>
    </dataValidation>
    <dataValidation type="whole" allowBlank="1" showInputMessage="1" showErrorMessage="1" sqref="B4">
      <formula1>330</formula1>
      <formula2>500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42.421875" style="0" bestFit="1" customWidth="1"/>
    <col min="2" max="2" width="11.421875" style="3" customWidth="1"/>
  </cols>
  <sheetData>
    <row r="1" spans="1:2" ht="18.75">
      <c r="A1" s="5" t="s">
        <v>16</v>
      </c>
      <c r="B1" s="9">
        <v>1170</v>
      </c>
    </row>
    <row r="2" spans="1:2" ht="18.75">
      <c r="A2" s="5" t="s">
        <v>17</v>
      </c>
      <c r="B2" s="9">
        <v>890</v>
      </c>
    </row>
    <row r="3" spans="1:2" ht="18.75">
      <c r="A3" s="1"/>
      <c r="B3" s="2"/>
    </row>
    <row r="4" spans="1:2" ht="18.75">
      <c r="A4" s="5" t="s">
        <v>19</v>
      </c>
      <c r="B4" s="8">
        <v>120</v>
      </c>
    </row>
    <row r="5" spans="1:2" ht="18.75">
      <c r="A5" s="5" t="s">
        <v>18</v>
      </c>
      <c r="B5" s="8">
        <v>135</v>
      </c>
    </row>
    <row r="6" spans="1:2" ht="18.75">
      <c r="A6" s="5" t="s">
        <v>2</v>
      </c>
      <c r="B6" s="6">
        <f>(+B1-((+B9-1)*B4))/2</f>
        <v>105</v>
      </c>
    </row>
    <row r="7" spans="1:2" ht="60" customHeight="1">
      <c r="A7" s="12" t="s">
        <v>10</v>
      </c>
      <c r="B7" s="12"/>
    </row>
    <row r="8" spans="1:2" ht="18.75">
      <c r="A8" s="1"/>
      <c r="B8" s="2"/>
    </row>
    <row r="9" spans="1:2" ht="18.75">
      <c r="A9" s="5" t="s">
        <v>3</v>
      </c>
      <c r="B9" s="7">
        <f>FLOOR(B16,1)</f>
        <v>9</v>
      </c>
    </row>
    <row r="10" spans="1:2" ht="18.75">
      <c r="A10" s="1"/>
      <c r="B10" s="2"/>
    </row>
    <row r="11" spans="1:2" ht="18.75">
      <c r="A11" s="5" t="s">
        <v>5</v>
      </c>
      <c r="B11" s="7">
        <f>FLOOR(B17,1)</f>
        <v>6</v>
      </c>
    </row>
    <row r="12" spans="1:2" ht="18.75">
      <c r="A12" s="1"/>
      <c r="B12" s="2"/>
    </row>
    <row r="13" spans="1:2" ht="23.25">
      <c r="A13" s="10" t="s">
        <v>8</v>
      </c>
      <c r="B13" s="11">
        <f>+B11*B9</f>
        <v>54</v>
      </c>
    </row>
    <row r="14" spans="1:2" ht="18.75">
      <c r="A14" s="1"/>
      <c r="B14" s="2"/>
    </row>
    <row r="15" spans="1:2" ht="18.75">
      <c r="A15" s="1"/>
      <c r="B15" s="2"/>
    </row>
    <row r="16" spans="1:2" ht="18.75">
      <c r="A16" s="1"/>
      <c r="B16" s="4">
        <f>(+B1)/B4</f>
        <v>9.75</v>
      </c>
    </row>
    <row r="17" spans="1:2" ht="18.75">
      <c r="A17" s="1"/>
      <c r="B17" s="4">
        <f>+B2/B5</f>
        <v>6.592592592592593</v>
      </c>
    </row>
    <row r="26" ht="26.25">
      <c r="G26" s="13"/>
    </row>
  </sheetData>
  <sheetProtection sheet="1" objects="1" scenarios="1" selectLockedCells="1"/>
  <mergeCells count="1">
    <mergeCell ref="A7:B7"/>
  </mergeCells>
  <conditionalFormatting sqref="B4">
    <cfRule type="cellIs" priority="2" dxfId="6" operator="greaterThan">
      <formula>130</formula>
    </cfRule>
  </conditionalFormatting>
  <conditionalFormatting sqref="B5">
    <cfRule type="cellIs" priority="1" dxfId="6" operator="lessThan">
      <formula>120</formula>
    </cfRule>
  </conditionalFormatting>
  <dataValidations count="2">
    <dataValidation type="whole" allowBlank="1" showInputMessage="1" showErrorMessage="1" sqref="B4">
      <formula1>90</formula1>
      <formula2>500</formula2>
    </dataValidation>
    <dataValidation type="whole" allowBlank="1" showInputMessage="1" showErrorMessage="1" sqref="B5">
      <formula1>110</formula1>
      <formula2>500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Garrafeiros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Robson Oliveira</dc:creator>
  <cp:keywords/>
  <dc:description/>
  <cp:lastModifiedBy>William Robson Oliveira</cp:lastModifiedBy>
  <dcterms:created xsi:type="dcterms:W3CDTF">2017-09-22T18:05:49Z</dcterms:created>
  <dcterms:modified xsi:type="dcterms:W3CDTF">2020-10-08T15:27:21Z</dcterms:modified>
  <cp:category/>
  <cp:version/>
  <cp:contentType/>
  <cp:contentStatus/>
</cp:coreProperties>
</file>